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1 Affari Societari\Internal Audit\ATTIVITA' SERVIZIO\ATTIVITA' 2025\SUPPORTO 190\2025 CDA TM\"/>
    </mc:Choice>
  </mc:AlternateContent>
  <xr:revisionPtr revIDLastSave="0" documentId="13_ncr:1_{02C138C6-463C-4DEB-B231-4C4896C1C508}" xr6:coauthVersionLast="47" xr6:coauthVersionMax="47" xr10:uidLastSave="{00000000-0000-0000-0000-000000000000}"/>
  <bookViews>
    <workbookView xWindow="-108" yWindow="-108" windowWidth="30936" windowHeight="16776" xr2:uid="{E43E8DED-4CB0-4021-9878-D32FD61D96B3}"/>
  </bookViews>
  <sheets>
    <sheet name="cda t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5" i="1"/>
  <c r="G5" i="1"/>
  <c r="G10" i="1" l="1"/>
  <c r="E10" i="1"/>
  <c r="F7" i="1"/>
  <c r="D7" i="1"/>
  <c r="F6" i="1"/>
  <c r="D6" i="1"/>
  <c r="F5" i="1"/>
  <c r="F10" i="1" s="1"/>
  <c r="D5" i="1"/>
  <c r="D10" i="1" s="1"/>
  <c r="F11" i="1" s="1"/>
</calcChain>
</file>

<file path=xl/sharedStrings.xml><?xml version="1.0" encoding="utf-8"?>
<sst xmlns="http://schemas.openxmlformats.org/spreadsheetml/2006/main" count="23" uniqueCount="20">
  <si>
    <t>Anno 2025</t>
  </si>
  <si>
    <t>nominativo</t>
  </si>
  <si>
    <t>carica</t>
  </si>
  <si>
    <t>Indennità carica</t>
  </si>
  <si>
    <t>Deleghe</t>
  </si>
  <si>
    <t>Gettoni presenza</t>
  </si>
  <si>
    <t>Presidente</t>
  </si>
  <si>
    <t>Vicepresidente</t>
  </si>
  <si>
    <t>Consigliere</t>
  </si>
  <si>
    <t>Parziale</t>
  </si>
  <si>
    <t>Totale</t>
  </si>
  <si>
    <t>importi di viaggi di servizio e missioni pagati con fondi pubblici;(rimb.km no TAX - rimb spese non int)i costi di viaggi di servizio</t>
  </si>
  <si>
    <t>BATTAIOLA GIOVANNI</t>
  </si>
  <si>
    <t>DALLE NOGARE ILARIA</t>
  </si>
  <si>
    <t>MACCAGNI ELISA</t>
  </si>
  <si>
    <t>RIZZI LUCIANO *</t>
  </si>
  <si>
    <t>ROSSINI MAURIZIO **</t>
  </si>
  <si>
    <t>CONSIGLIO di AMMINISTRAZIONE - TRENTINO MARKETING S.R.L.</t>
  </si>
  <si>
    <t>*Persona in quiescienza</t>
  </si>
  <si>
    <t>** Dirigente della società controllante Trentino Svilupp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</si>
</sst>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&quot;€ &quot;#,##0.00;&quot;-€ &quot;#,##0.00"/>
    <numFmt numFmtId="165" formatCode="&quot;€&quot;\ #,##0.00;\-&quot;€&quot;\ #,##0.00"/>
  </numFmts>
  <fonts count="10" x14ac:knownFonts="1">
    <font>
      <sz val="11"/>
      <color theme="1"/>
      <name val="Aptos Narrow"/>
      <family val="2"/>
      <scheme val="minor"/>
    </font>
    <font>
      <b/>
      <sz val="11"/>
      <name val="Tahoma"/>
      <family val="2"/>
      <charset val="1"/>
    </font>
    <font>
      <i/>
      <sz val="16"/>
      <name val="Tahoma"/>
      <family val="2"/>
      <charset val="1"/>
    </font>
    <font>
      <sz val="10"/>
      <name val="Verdana"/>
    </font>
    <font>
      <sz val="11"/>
      <name val="Tahoma"/>
      <family val="2"/>
    </font>
    <font>
      <sz val="11"/>
      <name val="Tahoma"/>
      <family val="2"/>
      <charset val="1"/>
    </font>
    <font>
      <i/>
      <sz val="8"/>
      <name val="Tahoma"/>
      <family val="2"/>
      <charset val="1"/>
    </font>
    <font>
      <i/>
      <sz val="11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7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7" fontId="0" fillId="3" borderId="1" xfId="0" applyNumberFormat="1" applyFill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Normale" xfId="0" builtinId="0"/>
    <cellStyle name="Normale 2" xfId="1" xr:uid="{84DCB715-E70F-44E3-A4F9-1F9002321A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1D73-82C5-493A-BA6E-B60CB31F7FFD}">
  <dimension ref="B2:H14"/>
  <sheetViews>
    <sheetView tabSelected="1" zoomScale="189" zoomScaleNormal="189" workbookViewId="0">
      <selection activeCell="D17" sqref="D17"/>
    </sheetView>
  </sheetViews>
  <sheetFormatPr defaultColWidth="26.5546875" defaultRowHeight="14.4" x14ac:dyDescent="0.3"/>
  <cols>
    <col min="1" max="1" width="8.21875" customWidth="1"/>
    <col min="2" max="2" width="24.33203125" customWidth="1"/>
    <col min="3" max="3" width="14.44140625" customWidth="1"/>
    <col min="4" max="4" width="15.21875" bestFit="1" customWidth="1"/>
    <col min="5" max="5" width="12.33203125" bestFit="1" customWidth="1"/>
    <col min="6" max="6" width="15.6640625" bestFit="1" customWidth="1"/>
    <col min="7" max="7" width="17.6640625" customWidth="1"/>
    <col min="8" max="8" width="21.44140625" customWidth="1"/>
  </cols>
  <sheetData>
    <row r="2" spans="2:8" ht="14.4" customHeight="1" x14ac:dyDescent="0.3">
      <c r="B2" s="12" t="s">
        <v>17</v>
      </c>
      <c r="C2" s="12"/>
      <c r="D2" s="12"/>
      <c r="E2" s="12"/>
      <c r="F2" s="12"/>
      <c r="G2" s="12"/>
      <c r="H2" s="12"/>
    </row>
    <row r="3" spans="2:8" ht="20.399999999999999" x14ac:dyDescent="0.3">
      <c r="B3" s="13" t="s">
        <v>0</v>
      </c>
      <c r="C3" s="13"/>
      <c r="D3" s="13"/>
      <c r="E3" s="13"/>
      <c r="F3" s="13"/>
      <c r="G3" s="13"/>
      <c r="H3" s="13"/>
    </row>
    <row r="4" spans="2:8" ht="61.2" x14ac:dyDescent="0.3">
      <c r="B4" s="18" t="s">
        <v>1</v>
      </c>
      <c r="C4" s="18" t="s">
        <v>2</v>
      </c>
      <c r="D4" s="19" t="s">
        <v>3</v>
      </c>
      <c r="E4" s="19" t="s">
        <v>4</v>
      </c>
      <c r="F4" s="19" t="s">
        <v>5</v>
      </c>
      <c r="G4" s="1" t="s">
        <v>11</v>
      </c>
      <c r="H4" s="10" t="s">
        <v>10</v>
      </c>
    </row>
    <row r="5" spans="2:8" ht="19.2" customHeight="1" x14ac:dyDescent="0.3">
      <c r="B5" s="14" t="s">
        <v>12</v>
      </c>
      <c r="C5" s="14" t="s">
        <v>6</v>
      </c>
      <c r="D5" s="15">
        <f>12500+12500</f>
        <v>25000</v>
      </c>
      <c r="E5" s="15">
        <v>0</v>
      </c>
      <c r="F5" s="15">
        <f>1000+1250</f>
        <v>2250</v>
      </c>
      <c r="G5" s="16">
        <f>21.5+3664.84+1692.24</f>
        <v>5378.58</v>
      </c>
      <c r="H5" s="17">
        <f>D5+E5+F5+G5</f>
        <v>32628.58</v>
      </c>
    </row>
    <row r="6" spans="2:8" ht="19.2" customHeight="1" x14ac:dyDescent="0.3">
      <c r="B6" s="5" t="s">
        <v>13</v>
      </c>
      <c r="C6" s="5" t="s">
        <v>7</v>
      </c>
      <c r="D6" s="6">
        <f>2500+2500</f>
        <v>5000</v>
      </c>
      <c r="E6" s="6">
        <v>0</v>
      </c>
      <c r="F6" s="6">
        <f>1000+1250</f>
        <v>2250</v>
      </c>
      <c r="G6" s="2">
        <v>0</v>
      </c>
      <c r="H6" s="11">
        <f t="shared" ref="H6:H9" si="0">D6+E6+F6+G6</f>
        <v>7250</v>
      </c>
    </row>
    <row r="7" spans="2:8" ht="19.2" customHeight="1" x14ac:dyDescent="0.3">
      <c r="B7" s="14" t="s">
        <v>14</v>
      </c>
      <c r="C7" s="14" t="s">
        <v>8</v>
      </c>
      <c r="D7" s="15">
        <f>2500+2500</f>
        <v>5000</v>
      </c>
      <c r="E7" s="15">
        <v>0</v>
      </c>
      <c r="F7" s="15">
        <f>1000+1250</f>
        <v>2250</v>
      </c>
      <c r="G7" s="16">
        <v>0</v>
      </c>
      <c r="H7" s="17">
        <f t="shared" si="0"/>
        <v>7250</v>
      </c>
    </row>
    <row r="8" spans="2:8" ht="19.2" customHeight="1" x14ac:dyDescent="0.3">
      <c r="B8" s="5" t="s">
        <v>15</v>
      </c>
      <c r="C8" s="5" t="s">
        <v>8</v>
      </c>
      <c r="D8" s="6">
        <v>0</v>
      </c>
      <c r="E8" s="6">
        <v>0</v>
      </c>
      <c r="F8" s="6">
        <v>0</v>
      </c>
      <c r="G8" s="2">
        <v>0</v>
      </c>
      <c r="H8" s="11">
        <f t="shared" si="0"/>
        <v>0</v>
      </c>
    </row>
    <row r="9" spans="2:8" ht="19.2" customHeight="1" x14ac:dyDescent="0.3">
      <c r="B9" s="14" t="s">
        <v>16</v>
      </c>
      <c r="C9" s="14" t="s">
        <v>8</v>
      </c>
      <c r="D9" s="15">
        <v>0</v>
      </c>
      <c r="E9" s="15">
        <v>0</v>
      </c>
      <c r="F9" s="15">
        <v>0</v>
      </c>
      <c r="G9" s="16">
        <v>0</v>
      </c>
      <c r="H9" s="17">
        <f t="shared" si="0"/>
        <v>0</v>
      </c>
    </row>
    <row r="10" spans="2:8" hidden="1" x14ac:dyDescent="0.3">
      <c r="B10" s="9" t="s">
        <v>9</v>
      </c>
      <c r="C10" s="7"/>
      <c r="D10" s="8">
        <f>SUM(D5:D9)</f>
        <v>35000</v>
      </c>
      <c r="E10" s="8">
        <f>SUM(E5:E9)</f>
        <v>0</v>
      </c>
      <c r="F10" s="8">
        <f>SUM(F5:F9)</f>
        <v>6750</v>
      </c>
      <c r="G10" s="3">
        <f>SUM(G5:G9)</f>
        <v>5378.58</v>
      </c>
      <c r="H10" s="20"/>
    </row>
    <row r="11" spans="2:8" hidden="1" x14ac:dyDescent="0.3">
      <c r="B11" s="9" t="s">
        <v>10</v>
      </c>
      <c r="C11" s="7"/>
      <c r="D11" s="8"/>
      <c r="E11" s="8"/>
      <c r="F11" s="8">
        <f>D10+E10+F10</f>
        <v>41750</v>
      </c>
      <c r="G11" s="4"/>
      <c r="H11" s="20"/>
    </row>
    <row r="12" spans="2:8" hidden="1" x14ac:dyDescent="0.3">
      <c r="B12" s="20"/>
      <c r="C12" s="20"/>
      <c r="D12" s="20"/>
      <c r="E12" s="20"/>
      <c r="F12" s="20"/>
      <c r="G12" s="20"/>
      <c r="H12" s="20"/>
    </row>
    <row r="13" spans="2:8" x14ac:dyDescent="0.3">
      <c r="B13" s="21" t="s">
        <v>18</v>
      </c>
      <c r="C13" s="21"/>
      <c r="D13" s="21"/>
      <c r="E13" s="21"/>
      <c r="F13" s="21"/>
      <c r="G13" s="21"/>
      <c r="H13" s="21"/>
    </row>
    <row r="14" spans="2:8" x14ac:dyDescent="0.3">
      <c r="B14" s="21" t="s">
        <v>19</v>
      </c>
      <c r="C14" s="21"/>
      <c r="D14" s="21"/>
      <c r="E14" s="21"/>
      <c r="F14" s="21"/>
      <c r="G14" s="21"/>
      <c r="H14" s="21"/>
    </row>
  </sheetData>
  <mergeCells count="4">
    <mergeCell ref="B14:H14"/>
    <mergeCell ref="B2:H2"/>
    <mergeCell ref="B3:H3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tm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Zocche Paolo</dc:creator>
  <cp:lastModifiedBy>Lorenzini Michela</cp:lastModifiedBy>
  <dcterms:created xsi:type="dcterms:W3CDTF">2026-05-08T07:42:19Z</dcterms:created>
  <dcterms:modified xsi:type="dcterms:W3CDTF">2026-05-08T13:08:51Z</dcterms:modified>
</cp:coreProperties>
</file>